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e9f72ae0d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9378059874a709db36efd432b6881.psmdcp" Id="Ra25fedf2b29a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astos (G6)" sheetId="1" r:id="rId2"/>
    <x:sheet name="Ingresos (G7)" sheetId="2" r:id="rId3"/>
    <x:sheet name="Resumen Ejecutivo" sheetId="3" r:id="rId4"/>
  </x:sheets>
  <x:definedNames/>
  <x:calcPr calcId="125725"/>
</x:workbook>
</file>

<file path=xl/calcChain.xml><?xml version="1.0" encoding="utf-8"?>
<x:calcChain xmlns:x="http://schemas.openxmlformats.org/spreadsheetml/2006/main">
  <x:c r="D4" i="3"/>
  <x:c r="D5" i="3"/>
  <x:c r="D7" i="3"/>
</x:calcChain>
</file>

<file path=xl/sharedStrings.xml><?xml version="1.0" encoding="utf-8"?>
<x:sst xmlns:x="http://schemas.openxmlformats.org/spreadsheetml/2006/main">
  <x:si>
    <x:t>INFORME DETALLADO DE GASTOS</x:t>
  </x:si>
  <x:si>
    <x:t>Cuenta</x:t>
  </x:si>
  <x:si>
    <x:t>Nombre</x:t>
  </x:si>
  <x:si>
    <x:t>Presupuesto</x:t>
  </x:si>
  <x:si>
    <x:t>Realizado</x:t>
  </x:si>
  <x:si>
    <x:t>Desviacion</x:t>
  </x:si>
  <x:si>
    <x:t>621</x:t>
  </x:si>
  <x:si>
    <x:t>ARRENDAMIENTOS Y CANONES</x:t>
  </x:si>
  <x:si>
    <x:t>621000</x:t>
  </x:si>
  <x:si>
    <x:t>ALQUILER OFICINA</x:t>
  </x:si>
  <x:si>
    <x:t>621001</x:t>
  </x:si>
  <x:si>
    <x:t>ALQUILER MINI ALMACEN</x:t>
  </x:si>
  <x:si>
    <x:t>622</x:t>
  </x:si>
  <x:si>
    <x:t>REPARACIONES Y CONSERVACION</x:t>
  </x:si>
  <x:si>
    <x:t>622000</x:t>
  </x:si>
  <x:si>
    <x:t>REPARACION Y CONSERVACION</x:t>
  </x:si>
  <x:si>
    <x:t>623</x:t>
  </x:si>
  <x:si>
    <x:t>SERVICIOS DE PROFESIONALES INDEPENDIENTES</x:t>
  </x:si>
  <x:si>
    <x:t>623000</x:t>
  </x:si>
  <x:si>
    <x:t>SERVICIOS PROCURADORES</x:t>
  </x:si>
  <x:si>
    <x:t>623001</x:t>
  </x:si>
  <x:si>
    <x:t>SOCIOS - COLABORADORES</x:t>
  </x:si>
  <x:si>
    <x:t>623002</x:t>
  </x:si>
  <x:si>
    <x:t>ASESORIAS</x:t>
  </x:si>
  <x:si>
    <x:t>623003</x:t>
  </x:si>
  <x:si>
    <x:t>NOTARIA,REGISTRO,COLEGIOS,ETC</x:t>
  </x:si>
  <x:si>
    <x:t>625</x:t>
  </x:si>
  <x:si>
    <x:t>PRIMAS DE SEGUROS</x:t>
  </x:si>
  <x:si>
    <x:t>625000</x:t>
  </x:si>
  <x:si>
    <x:t>SEGUROS</x:t>
  </x:si>
  <x:si>
    <x:t>626</x:t>
  </x:si>
  <x:si>
    <x:t>SERVICIOS BANCARIOS Y SIMILARES</x:t>
  </x:si>
  <x:si>
    <x:t>626000</x:t>
  </x:si>
  <x:si>
    <x:t>SERVICIOS BANCARIOS</x:t>
  </x:si>
  <x:si>
    <x:t>627</x:t>
  </x:si>
  <x:si>
    <x:t>PUBLIC.,PROPAGANDA Y RELACIONES PUBLICAS</x:t>
  </x:si>
  <x:si>
    <x:t>627000</x:t>
  </x:si>
  <x:si>
    <x:t>RELACIONES PUBLICAS</x:t>
  </x:si>
  <x:si>
    <x:t>627999</x:t>
  </x:si>
  <x:si>
    <x:t>GASTOS NO DEDUCIBLES</x:t>
  </x:si>
  <x:si>
    <x:t>628</x:t>
  </x:si>
  <x:si>
    <x:t>SUMINISTROS</x:t>
  </x:si>
  <x:si>
    <x:t>628000</x:t>
  </x:si>
  <x:si>
    <x:t>TELEFONOS</x:t>
  </x:si>
  <x:si>
    <x:t>628001</x:t>
  </x:si>
  <x:si>
    <x:t>LUZ</x:t>
  </x:si>
  <x:si>
    <x:t>628002</x:t>
  </x:si>
  <x:si>
    <x:t>COMUNICACIONES</x:t>
  </x:si>
  <x:si>
    <x:t>629</x:t>
  </x:si>
  <x:si>
    <x:t>OTROS SERVICIOS</x:t>
  </x:si>
  <x:si>
    <x:t>629000</x:t>
  </x:si>
  <x:si>
    <x:t>MATERIAL OFICINA</x:t>
  </x:si>
  <x:si>
    <x:t>629002</x:t>
  </x:si>
  <x:si>
    <x:t>GASTOS DESPLAZAMIENTO</x:t>
  </x:si>
  <x:si>
    <x:t>629003</x:t>
  </x:si>
  <x:si>
    <x:t>GASTOS DIVERSOS</x:t>
  </x:si>
  <x:si>
    <x:t>629005</x:t>
  </x:si>
  <x:si>
    <x:t>LIBROS, SUSCRIPCIONES, ETC...</x:t>
  </x:si>
  <x:si>
    <x:t>629006</x:t>
  </x:si>
  <x:si>
    <x:t>SUPLIDOS</x:t>
  </x:si>
  <x:si>
    <x:t>INFORME DETALLADO DE INGRESOS</x:t>
  </x:si>
  <x:si>
    <x:t>705</x:t>
  </x:si>
  <x:si>
    <x:t>PRESTACION DE SERVICIOS</x:t>
  </x:si>
  <x:si>
    <x:t>705000</x:t>
  </x:si>
  <x:si>
    <x:t>ASISTENCIA FLOTA</x:t>
  </x:si>
  <x:si>
    <x:t>705001</x:t>
  </x:si>
  <x:si>
    <x:t>CLIENTES VARIOS</x:t>
  </x:si>
  <x:si>
    <x:t>769</x:t>
  </x:si>
  <x:si>
    <x:t>OTROS INGRESOS FINANCIEROS</x:t>
  </x:si>
  <x:si>
    <x:t>769000</x:t>
  </x:si>
  <x:si>
    <x:t>RESUMEN EJECUTIVO 2026</x:t>
  </x:si>
  <x:si>
    <x:t>CONCEPTO</x:t>
  </x:si>
  <x:si>
    <x:t>PRESUPUESTADO</x:t>
  </x:si>
  <x:si>
    <x:t>REALIZADO</x:t>
  </x:si>
  <x:si>
    <x:t>DESVIACIÓN</x:t>
  </x:si>
  <x:si>
    <x:t>(+) TOTAL INGRESOS (G7)</x:t>
  </x:si>
  <x:si>
    <x:t>(-) TOTAL GASTOS (G6 sin Financieros)</x:t>
  </x:si>
  <x:si>
    <x:t>EBITDA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</x:si>
</x:sst>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€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0E0E0"/>
      </x:patternFill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3" fillId="3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64" formatCode="#,##0.00 €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Table1" displayName="Table1" ref="A3:E30" totalsRowShown="0">
  <x:autoFilter ref="A3:E30"/>
  <x:tableColumns count="5">
    <x:tableColumn id="1" name="Cuenta"/>
    <x:tableColumn id="2" name="Nombre"/>
    <x:tableColumn id="3" name="Presupuesto" dataDxfId="0"/>
    <x:tableColumn id="4" name="Realizado" dataDxfId="0"/>
    <x:tableColumn id="5" name="Desviacion" dataDxfId="0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3:E8" totalsRowShown="0">
  <x:autoFilter ref="A3:E8"/>
  <x:tableColumns count="5">
    <x:tableColumn id="1" name="Cuenta"/>
    <x:tableColumn id="2" name="Nombre"/>
    <x:tableColumn id="3" name="Presupuesto" dataDxfId="0"/>
    <x:tableColumn id="4" name="Realizado" dataDxfId="0"/>
    <x:tableColumn id="5" name="Desviacion" dataDxfId="0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39.710625" style="0" customWidth="1"/>
    <x:col min="2" max="2" width="44.567768" style="0" customWidth="1"/>
    <x:col min="3" max="3" width="14.710625" style="1" customWidth="1"/>
    <x:col min="4" max="4" width="11.853482" style="1" customWidth="1"/>
    <x:col min="5" max="5" width="12.710625" style="1" customWidth="1"/>
  </x:cols>
  <x:sheetData>
    <x:row r="1" spans="1:5">
      <x:c r="A1" s="2" t="s">
        <x:v>0</x:v>
      </x:c>
    </x:row>
    <x:row r="3" spans="1:5">
      <x:c r="A3" s="0" t="s">
        <x:v>1</x:v>
      </x:c>
      <x:c r="B3" s="0" t="s">
        <x:v>2</x:v>
      </x:c>
      <x:c r="C3" s="1" t="s">
        <x:v>3</x:v>
      </x:c>
      <x:c r="D3" s="1" t="s">
        <x:v>4</x:v>
      </x:c>
      <x:c r="E3" s="1" t="s">
        <x:v>5</x:v>
      </x:c>
    </x:row>
    <x:row r="4" spans="1:5">
      <x:c r="A4" s="0" t="s">
        <x:v>6</x:v>
      </x:c>
      <x:c r="B4" s="0" t="s">
        <x:v>7</x:v>
      </x:c>
      <x:c r="C4" s="1">
        <x:v>10892</x:v>
      </x:c>
      <x:c r="D4" s="1">
        <x:v>8170.56</x:v>
      </x:c>
      <x:c r="E4" s="1">
        <x:v>-2721.44</x:v>
      </x:c>
    </x:row>
    <x:row r="5" spans="1:5">
      <x:c r="A5" s="0" t="s">
        <x:v>8</x:v>
      </x:c>
      <x:c r="B5" s="0" t="s">
        <x:v>9</x:v>
      </x:c>
      <x:c r="C5" s="1">
        <x:v>9730</x:v>
      </x:c>
      <x:c r="D5" s="1">
        <x:v>7299</x:v>
      </x:c>
      <x:c r="E5" s="1">
        <x:v>-2431</x:v>
      </x:c>
    </x:row>
    <x:row r="6" spans="1:5">
      <x:c r="A6" s="0" t="s">
        <x:v>10</x:v>
      </x:c>
      <x:c r="B6" s="0" t="s">
        <x:v>11</x:v>
      </x:c>
      <x:c r="C6" s="1">
        <x:v>1162</x:v>
      </x:c>
      <x:c r="D6" s="1">
        <x:v>871.56</x:v>
      </x:c>
      <x:c r="E6" s="1">
        <x:v>-290.44</x:v>
      </x:c>
    </x:row>
    <x:row r="7" spans="1:5">
      <x:c r="A7" s="0" t="s">
        <x:v>12</x:v>
      </x:c>
      <x:c r="B7" s="0" t="s">
        <x:v>13</x:v>
      </x:c>
      <x:c r="C7" s="1">
        <x:v>800</x:v>
      </x:c>
      <x:c r="D7" s="1">
        <x:v>3874.02</x:v>
      </x:c>
      <x:c r="E7" s="1">
        <x:v>3074.02</x:v>
      </x:c>
    </x:row>
    <x:row r="8" spans="1:5">
      <x:c r="A8" s="0" t="s">
        <x:v>14</x:v>
      </x:c>
      <x:c r="B8" s="0" t="s">
        <x:v>15</x:v>
      </x:c>
      <x:c r="C8" s="1">
        <x:v>800</x:v>
      </x:c>
      <x:c r="D8" s="1">
        <x:v>3874.02</x:v>
      </x:c>
      <x:c r="E8" s="1">
        <x:v>3074.02</x:v>
      </x:c>
    </x:row>
    <x:row r="9" spans="1:5">
      <x:c r="A9" s="0" t="s">
        <x:v>16</x:v>
      </x:c>
      <x:c r="B9" s="0" t="s">
        <x:v>17</x:v>
      </x:c>
      <x:c r="C9" s="1">
        <x:v>164700</x:v>
      </x:c>
      <x:c r="D9" s="1">
        <x:v>116398.12</x:v>
      </x:c>
      <x:c r="E9" s="1">
        <x:v>-48301.88</x:v>
      </x:c>
    </x:row>
    <x:row r="10" spans="1:5">
      <x:c r="A10" s="0" t="s">
        <x:v>18</x:v>
      </x:c>
      <x:c r="B10" s="0" t="s">
        <x:v>19</x:v>
      </x:c>
      <x:c r="C10" s="1">
        <x:v>6000</x:v>
      </x:c>
      <x:c r="D10" s="1">
        <x:v>2621.08</x:v>
      </x:c>
      <x:c r="E10" s="1">
        <x:v>-3378.92</x:v>
      </x:c>
    </x:row>
    <x:row r="11" spans="1:5">
      <x:c r="A11" s="0" t="s">
        <x:v>20</x:v>
      </x:c>
      <x:c r="B11" s="0" t="s">
        <x:v>21</x:v>
      </x:c>
      <x:c r="C11" s="1">
        <x:v>155400</x:v>
      </x:c>
      <x:c r="D11" s="1">
        <x:v>111000</x:v>
      </x:c>
      <x:c r="E11" s="1">
        <x:v>-44400</x:v>
      </x:c>
    </x:row>
    <x:row r="12" spans="1:5">
      <x:c r="A12" s="0" t="s">
        <x:v>22</x:v>
      </x:c>
      <x:c r="B12" s="0" t="s">
        <x:v>23</x:v>
      </x:c>
      <x:c r="C12" s="1">
        <x:v>3000</x:v>
      </x:c>
      <x:c r="D12" s="1">
        <x:v>2450</x:v>
      </x:c>
      <x:c r="E12" s="1">
        <x:v>-550</x:v>
      </x:c>
    </x:row>
    <x:row r="13" spans="1:5">
      <x:c r="A13" s="0" t="s">
        <x:v>24</x:v>
      </x:c>
      <x:c r="B13" s="0" t="s">
        <x:v>25</x:v>
      </x:c>
      <x:c r="C13" s="1">
        <x:v>300</x:v>
      </x:c>
      <x:c r="D13" s="1">
        <x:v>327.04</x:v>
      </x:c>
      <x:c r="E13" s="1">
        <x:v>27.04</x:v>
      </x:c>
    </x:row>
    <x:row r="14" spans="1:5">
      <x:c r="A14" s="0" t="s">
        <x:v>26</x:v>
      </x:c>
      <x:c r="B14" s="0" t="s">
        <x:v>27</x:v>
      </x:c>
      <x:c r="C14" s="1">
        <x:v>2000</x:v>
      </x:c>
      <x:c r="D14" s="1">
        <x:v>1117.44</x:v>
      </x:c>
      <x:c r="E14" s="1">
        <x:v>-882.56</x:v>
      </x:c>
    </x:row>
    <x:row r="15" spans="1:5">
      <x:c r="A15" s="0" t="s">
        <x:v>28</x:v>
      </x:c>
      <x:c r="B15" s="0" t="s">
        <x:v>29</x:v>
      </x:c>
      <x:c r="C15" s="1">
        <x:v>2000</x:v>
      </x:c>
      <x:c r="D15" s="1">
        <x:v>1117.44</x:v>
      </x:c>
      <x:c r="E15" s="1">
        <x:v>-882.56</x:v>
      </x:c>
    </x:row>
    <x:row r="16" spans="1:5">
      <x:c r="A16" s="0" t="s">
        <x:v>30</x:v>
      </x:c>
      <x:c r="B16" s="0" t="s">
        <x:v>31</x:v>
      </x:c>
      <x:c r="C16" s="1">
        <x:v>240</x:v>
      </x:c>
      <x:c r="D16" s="1">
        <x:v>83.71</x:v>
      </x:c>
      <x:c r="E16" s="1">
        <x:v>-156.29</x:v>
      </x:c>
    </x:row>
    <x:row r="17" spans="1:5">
      <x:c r="A17" s="0" t="s">
        <x:v>32</x:v>
      </x:c>
      <x:c r="B17" s="0" t="s">
        <x:v>33</x:v>
      </x:c>
      <x:c r="C17" s="1">
        <x:v>240</x:v>
      </x:c>
      <x:c r="D17" s="1">
        <x:v>83.71</x:v>
      </x:c>
      <x:c r="E17" s="1">
        <x:v>-156.29</x:v>
      </x:c>
    </x:row>
    <x:row r="18" spans="1:5">
      <x:c r="A18" s="0" t="s">
        <x:v>34</x:v>
      </x:c>
      <x:c r="B18" s="0" t="s">
        <x:v>35</x:v>
      </x:c>
      <x:c r="C18" s="1">
        <x:v>15000</x:v>
      </x:c>
      <x:c r="D18" s="1">
        <x:v>14817.79</x:v>
      </x:c>
      <x:c r="E18" s="1">
        <x:v>-182.21</x:v>
      </x:c>
    </x:row>
    <x:row r="19" spans="1:5">
      <x:c r="A19" s="0" t="s">
        <x:v>36</x:v>
      </x:c>
      <x:c r="B19" s="0" t="s">
        <x:v>37</x:v>
      </x:c>
      <x:c r="C19" s="1">
        <x:v>8000</x:v>
      </x:c>
      <x:c r="D19" s="1">
        <x:v>7228.19</x:v>
      </x:c>
      <x:c r="E19" s="1">
        <x:v>-771.81</x:v>
      </x:c>
    </x:row>
    <x:row r="20" spans="1:5">
      <x:c r="A20" s="0" t="s">
        <x:v>38</x:v>
      </x:c>
      <x:c r="B20" s="0" t="s">
        <x:v>39</x:v>
      </x:c>
      <x:c r="C20" s="1">
        <x:v>7000</x:v>
      </x:c>
      <x:c r="D20" s="1">
        <x:v>7589.6</x:v>
      </x:c>
      <x:c r="E20" s="1">
        <x:v>589.6</x:v>
      </x:c>
    </x:row>
    <x:row r="21" spans="1:5">
      <x:c r="A21" s="0" t="s">
        <x:v>40</x:v>
      </x:c>
      <x:c r="B21" s="0" t="s">
        <x:v>41</x:v>
      </x:c>
      <x:c r="C21" s="1">
        <x:v>5600</x:v>
      </x:c>
      <x:c r="D21" s="1">
        <x:v>5556.91</x:v>
      </x:c>
      <x:c r="E21" s="1">
        <x:v>-43.09</x:v>
      </x:c>
    </x:row>
    <x:row r="22" spans="1:5">
      <x:c r="A22" s="0" t="s">
        <x:v>42</x:v>
      </x:c>
      <x:c r="B22" s="0" t="s">
        <x:v>43</x:v>
      </x:c>
      <x:c r="C22" s="1">
        <x:v>2200</x:v>
      </x:c>
      <x:c r="D22" s="1">
        <x:v>3059.15</x:v>
      </x:c>
      <x:c r="E22" s="1">
        <x:v>859.15</x:v>
      </x:c>
    </x:row>
    <x:row r="23" spans="1:5">
      <x:c r="A23" s="0" t="s">
        <x:v>44</x:v>
      </x:c>
      <x:c r="B23" s="0" t="s">
        <x:v>45</x:v>
      </x:c>
      <x:c r="C23" s="1">
        <x:v>2400</x:v>
      </x:c>
      <x:c r="D23" s="1">
        <x:v>1181.02</x:v>
      </x:c>
      <x:c r="E23" s="1">
        <x:v>-1218.98</x:v>
      </x:c>
    </x:row>
    <x:row r="24" spans="1:5">
      <x:c r="A24" s="0" t="s">
        <x:v>46</x:v>
      </x:c>
      <x:c r="B24" s="0" t="s">
        <x:v>47</x:v>
      </x:c>
      <x:c r="C24" s="1">
        <x:v>1000</x:v>
      </x:c>
      <x:c r="D24" s="1">
        <x:v>1316.74</x:v>
      </x:c>
      <x:c r="E24" s="1">
        <x:v>316.74</x:v>
      </x:c>
    </x:row>
    <x:row r="25" spans="1:5">
      <x:c r="A25" s="0" t="s">
        <x:v>48</x:v>
      </x:c>
      <x:c r="B25" s="0" t="s">
        <x:v>49</x:v>
      </x:c>
      <x:c r="C25" s="1">
        <x:v>4755.3</x:v>
      </x:c>
      <x:c r="D25" s="1">
        <x:v>2769.89</x:v>
      </x:c>
      <x:c r="E25" s="1">
        <x:v>-1985.41</x:v>
      </x:c>
    </x:row>
    <x:row r="26" spans="1:5">
      <x:c r="A26" s="0" t="s">
        <x:v>50</x:v>
      </x:c>
      <x:c r="B26" s="0" t="s">
        <x:v>51</x:v>
      </x:c>
      <x:c r="C26" s="1">
        <x:v>900</x:v>
      </x:c>
      <x:c r="D26" s="1">
        <x:v>669.42</x:v>
      </x:c>
      <x:c r="E26" s="1">
        <x:v>-230.58</x:v>
      </x:c>
    </x:row>
    <x:row r="27" spans="1:5">
      <x:c r="A27" s="0" t="s">
        <x:v>52</x:v>
      </x:c>
      <x:c r="B27" s="0" t="s">
        <x:v>53</x:v>
      </x:c>
      <x:c r="C27" s="1">
        <x:v>2000</x:v>
      </x:c>
      <x:c r="D27" s="1">
        <x:v>1330.12</x:v>
      </x:c>
      <x:c r="E27" s="1">
        <x:v>-669.88</x:v>
      </x:c>
    </x:row>
    <x:row r="28" spans="1:5">
      <x:c r="A28" s="0" t="s">
        <x:v>54</x:v>
      </x:c>
      <x:c r="B28" s="0" t="s">
        <x:v>55</x:v>
      </x:c>
      <x:c r="C28" s="1">
        <x:v>800</x:v>
      </x:c>
      <x:c r="D28" s="1">
        <x:v>486.64</x:v>
      </x:c>
      <x:c r="E28" s="1">
        <x:v>-313.36</x:v>
      </x:c>
    </x:row>
    <x:row r="29" spans="1:5">
      <x:c r="A29" s="0" t="s">
        <x:v>56</x:v>
      </x:c>
      <x:c r="B29" s="0" t="s">
        <x:v>57</x:v>
      </x:c>
      <x:c r="C29" s="1">
        <x:v>1000</x:v>
      </x:c>
      <x:c r="D29" s="1">
        <x:v>283.41</x:v>
      </x:c>
      <x:c r="E29" s="1">
        <x:v>-716.59</x:v>
      </x:c>
    </x:row>
    <x:row r="30" spans="1:5">
      <x:c r="A30" s="0" t="s">
        <x:v>58</x:v>
      </x:c>
      <x:c r="B30" s="0" t="s">
        <x:v>59</x:v>
      </x:c>
      <x:c r="C30" s="1">
        <x:v>55.3</x:v>
      </x:c>
      <x:c r="D30" s="1">
        <x:v>0.3</x:v>
      </x:c>
      <x:c r="E30" s="1">
        <x:v>-55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42.282054" style="0" customWidth="1"/>
    <x:col min="2" max="2" width="29.567768" style="0" customWidth="1"/>
    <x:col min="3" max="3" width="14.710625" style="1" customWidth="1"/>
    <x:col min="4" max="4" width="11.853482" style="1" customWidth="1"/>
    <x:col min="5" max="5" width="12.710625" style="1" customWidth="1"/>
  </x:cols>
  <x:sheetData>
    <x:row r="1" spans="1:5">
      <x:c r="A1" s="2" t="s">
        <x:v>60</x:v>
      </x:c>
    </x:row>
    <x:row r="3" spans="1:5">
      <x:c r="A3" s="0" t="s">
        <x:v>1</x:v>
      </x:c>
      <x:c r="B3" s="0" t="s">
        <x:v>2</x:v>
      </x:c>
      <x:c r="C3" s="1" t="s">
        <x:v>3</x:v>
      </x:c>
      <x:c r="D3" s="1" t="s">
        <x:v>4</x:v>
      </x:c>
      <x:c r="E3" s="1" t="s">
        <x:v>5</x:v>
      </x:c>
    </x:row>
    <x:row r="4" spans="1:5">
      <x:c r="A4" s="0" t="s">
        <x:v>61</x:v>
      </x:c>
      <x:c r="B4" s="0" t="s">
        <x:v>62</x:v>
      </x:c>
      <x:c r="C4" s="1">
        <x:v>230500</x:v>
      </x:c>
      <x:c r="D4" s="1">
        <x:v>197578.17</x:v>
      </x:c>
      <x:c r="E4" s="1">
        <x:v>-32921.83</x:v>
      </x:c>
    </x:row>
    <x:row r="5" spans="1:5">
      <x:c r="A5" s="0" t="s">
        <x:v>63</x:v>
      </x:c>
      <x:c r="B5" s="0" t="s">
        <x:v>64</x:v>
      </x:c>
      <x:c r="C5" s="1">
        <x:v>192000</x:v>
      </x:c>
      <x:c r="D5" s="1">
        <x:v>165201.4</x:v>
      </x:c>
      <x:c r="E5" s="1">
        <x:v>-26798.6</x:v>
      </x:c>
    </x:row>
    <x:row r="6" spans="1:5">
      <x:c r="A6" s="0" t="s">
        <x:v>65</x:v>
      </x:c>
      <x:c r="B6" s="0" t="s">
        <x:v>66</x:v>
      </x:c>
      <x:c r="C6" s="1">
        <x:v>38500</x:v>
      </x:c>
      <x:c r="D6" s="1">
        <x:v>32376.77</x:v>
      </x:c>
      <x:c r="E6" s="1">
        <x:v>-6123.23</x:v>
      </x:c>
    </x:row>
    <x:row r="7" spans="1:5">
      <x:c r="A7" s="0" t="s">
        <x:v>67</x:v>
      </x:c>
      <x:c r="B7" s="0" t="s">
        <x:v>68</x:v>
      </x:c>
      <x:c r="C7" s="1">
        <x:v>600</x:v>
      </x:c>
      <x:c r="D7" s="1">
        <x:v>893.29</x:v>
      </x:c>
      <x:c r="E7" s="1">
        <x:v>293.29</x:v>
      </x:c>
    </x:row>
    <x:row r="8" spans="1:5">
      <x:c r="A8" s="0" t="s">
        <x:v>69</x:v>
      </x:c>
      <x:c r="B8" s="0" t="s">
        <x:v>68</x:v>
      </x:c>
      <x:c r="C8" s="1">
        <x:v>600</x:v>
      </x:c>
      <x:c r="D8" s="1">
        <x:v>893.29</x:v>
      </x:c>
      <x:c r="E8" s="1">
        <x:v>293.29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8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"/>
  <x:sheetViews>
    <x:sheetView workbookViewId="0"/>
  </x:sheetViews>
  <x:sheetFormatPr defaultRowHeight="15"/>
  <x:cols>
    <x:col min="1" max="1" width="34.424911" style="0" customWidth="1"/>
    <x:col min="2" max="2" width="16.424911" style="1" customWidth="1"/>
    <x:col min="3" max="4" width="11.853482" style="1" customWidth="1"/>
  </x:cols>
  <x:sheetData>
    <x:row r="1" spans="1:4">
      <x:c r="A1" s="2" t="s">
        <x:v>70</x:v>
      </x:c>
    </x:row>
    <x:row r="3" spans="1:4">
      <x:c r="A3" s="3" t="s">
        <x:v>71</x:v>
      </x:c>
      <x:c r="B3" s="4" t="s">
        <x:v>72</x:v>
      </x:c>
      <x:c r="C3" s="4" t="s">
        <x:v>73</x:v>
      </x:c>
      <x:c r="D3" s="4" t="s">
        <x:v>74</x:v>
      </x:c>
    </x:row>
    <x:row r="4" spans="1:4">
      <x:c r="A4" s="0" t="s">
        <x:v>75</x:v>
      </x:c>
      <x:c r="B4" s="1">
        <x:v>231100</x:v>
      </x:c>
      <x:c r="C4" s="1">
        <x:v>198471.46</x:v>
      </x:c>
      <x:c r="D4" s="1">
        <x:f>C4-B4</x:f>
      </x:c>
    </x:row>
    <x:row r="5" spans="1:4">
      <x:c r="A5" s="0" t="s">
        <x:v>76</x:v>
      </x:c>
      <x:c r="B5" s="1">
        <x:v>203987.3</x:v>
      </x:c>
      <x:c r="C5" s="1">
        <x:v>152788.44</x:v>
      </x:c>
      <x:c r="D5" s="1">
        <x:f>C5-B5</x:f>
      </x:c>
    </x:row>
    <x:row r="7" spans="1:4">
      <x:c r="A7" s="5" t="s">
        <x:v>77</x:v>
      </x:c>
      <x:c r="B7" s="6">
        <x:v>27112.7</x:v>
      </x:c>
      <x:c r="C7" s="6">
        <x:v>45683.02</x:v>
      </x:c>
      <x:c r="D7" s="6">
        <x:f>C7-B7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Gastos (G6)</vt:lpstr>
      <vt:lpstr>Ingresos (G7)</vt:lpstr>
      <vt:lpstr>Resumen Ejecutivo</vt:lpstr>
      <vt:lpstr>Gastos (G6)!Print_Area</vt:lpstr>
      <vt:lpstr>Gastos (G6)!Print_Titles</vt:lpstr>
      <vt:lpstr>Ingresos (G7)!Print_Area</vt:lpstr>
      <vt:lpstr>Ingresos (G7)!Print_Titles</vt:lpstr>
      <vt:lpstr>Resumen Ejecutivo!Print_Area</vt:lpstr>
      <vt:lpstr>Resumen Ejecutivo!Print_Titles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